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d05fs001\омир\Цены\2019\"/>
    </mc:Choice>
  </mc:AlternateContent>
  <bookViews>
    <workbookView xWindow="120" yWindow="300" windowWidth="15180" windowHeight="9105"/>
  </bookViews>
  <sheets>
    <sheet name="Санаторно-курортный_2019 " sheetId="5" r:id="rId1"/>
  </sheets>
  <definedNames>
    <definedName name="_xlnm.Print_Area" localSheetId="0">'Санаторно-курортный_2019 '!$A$1:$F$62</definedName>
  </definedNames>
  <calcPr calcId="162913"/>
</workbook>
</file>

<file path=xl/calcChain.xml><?xml version="1.0" encoding="utf-8"?>
<calcChain xmlns="http://schemas.openxmlformats.org/spreadsheetml/2006/main">
  <c r="D7" i="5" l="1"/>
  <c r="C8" i="5"/>
  <c r="D8" i="5" s="1"/>
  <c r="C9" i="5"/>
  <c r="E9" i="5" s="1"/>
  <c r="C10" i="5"/>
  <c r="E10" i="5" s="1"/>
  <c r="D14" i="5"/>
  <c r="D15" i="5"/>
  <c r="D16" i="5"/>
  <c r="E16" i="5"/>
  <c r="D17" i="5"/>
  <c r="E17" i="5"/>
  <c r="D18" i="5"/>
  <c r="D20" i="5"/>
  <c r="D21" i="5"/>
  <c r="E21" i="5"/>
  <c r="D22" i="5"/>
  <c r="E22" i="5"/>
  <c r="D10" i="5" l="1"/>
  <c r="D9" i="5"/>
</calcChain>
</file>

<file path=xl/sharedStrings.xml><?xml version="1.0" encoding="utf-8"?>
<sst xmlns="http://schemas.openxmlformats.org/spreadsheetml/2006/main" count="110" uniqueCount="86">
  <si>
    <t>Кол-во номеров</t>
  </si>
  <si>
    <t>Кол-во основных мест</t>
  </si>
  <si>
    <t>Кол-во дополнительных мест</t>
  </si>
  <si>
    <t>Категория номера</t>
  </si>
  <si>
    <t>При одноместном размещении в двухместных номерах предоставляется 20% скидка от стоимости номера.</t>
  </si>
  <si>
    <t>ПРИМЕЧАНИЯ:</t>
  </si>
  <si>
    <t>Питание:</t>
  </si>
  <si>
    <t>-</t>
  </si>
  <si>
    <t>   Все остальные услуги, предоставляемые инфраструктурой Комплекса отдыха, оказываются за дополнительную плату. ​</t>
  </si>
  <si>
    <t xml:space="preserve">Пользование:  </t>
  </si>
  <si>
    <t>Парковкой круглосуточно</t>
  </si>
  <si>
    <t>Творческие мастерские для взрослых: квиллинг, скрапбукинг, декупаж, канзаши, бисероплетение, артишок (в рамках расписания анимационной программы)</t>
  </si>
  <si>
    <t>Корпус № 1,2,3, 4,5</t>
  </si>
  <si>
    <t>2-местный 1-комнатный номер  double</t>
  </si>
  <si>
    <t xml:space="preserve">1-местный 1-комнатный номер </t>
  </si>
  <si>
    <t xml:space="preserve">3-местный 3-комнатный номер "Апартамент" </t>
  </si>
  <si>
    <t>Корпус № 6</t>
  </si>
  <si>
    <t xml:space="preserve">2-местный 2-комнатный номер Люкс twin/double  </t>
  </si>
  <si>
    <t>2-местный 1- комнатный номер  twin/double мансардный</t>
  </si>
  <si>
    <t>2-местный 1- комнатный номер double мансардный</t>
  </si>
  <si>
    <t>4-х местный 3-х комнатный номер Дуплекс  twin/double</t>
  </si>
  <si>
    <t>Коттедж "Гостиный дом"</t>
  </si>
  <si>
    <t xml:space="preserve">3-местный 2-комнатный Люкс double </t>
  </si>
  <si>
    <t xml:space="preserve">2-местный 1-комнатный номер Студио twin, twin/double </t>
  </si>
  <si>
    <t xml:space="preserve">Продажа санаторно-курортной путевки осуществляется лицам, достигшим 18 лет. </t>
  </si>
  <si>
    <t xml:space="preserve">При заезде Гость должен иметь при себе санаторно-курортную карту. </t>
  </si>
  <si>
    <t xml:space="preserve">Расчетный час:  заезд с 18.00 часов, выезд до 16.00 часов. 
Выходные: с 18.00 часов пятницы по 16.00 часов воскресенья. Будни с 18.00 часов  воскресенья по 16.00 часов пятницы.  </t>
  </si>
  <si>
    <t xml:space="preserve">Продолжительность путевок - 7 дней, 10 дней, 14 дней </t>
  </si>
  <si>
    <t>ПЕРЕЧЕНЬ УСЛУГ, ВХОДЯЩИХ В СТОИМОСТЬ САНАТОРНО-КУРОРТНОЙ ПУТЕВКИ:</t>
  </si>
  <si>
    <t xml:space="preserve">Наименование услуги </t>
  </si>
  <si>
    <t>Время проведения и количество процедур на заезд</t>
  </si>
  <si>
    <t xml:space="preserve">7 дней </t>
  </si>
  <si>
    <t xml:space="preserve">10 дней </t>
  </si>
  <si>
    <t>Первичный прием и динамическое наблюдение терапевта</t>
  </si>
  <si>
    <t>2 приема</t>
  </si>
  <si>
    <t>Занятия в тренажерном зале</t>
  </si>
  <si>
    <t>Ежедневно, 30 мин</t>
  </si>
  <si>
    <t>Бассейн - свободное плавание с гидротерапией</t>
  </si>
  <si>
    <t>Скандинавская ходьба</t>
  </si>
  <si>
    <t>не более 5 сеансов по 20 мин</t>
  </si>
  <si>
    <t>Лечебные ванны</t>
  </si>
  <si>
    <t>не более 5 сеансов по 15 мин</t>
  </si>
  <si>
    <t>Лечебные души</t>
  </si>
  <si>
    <t>не более 3 сеансов по 10 мин</t>
  </si>
  <si>
    <t>не более 5 сеансов по 10 мин</t>
  </si>
  <si>
    <t>не более 7 сеансов по 10 мин</t>
  </si>
  <si>
    <t>Фиточай</t>
  </si>
  <si>
    <t>Ежедневно, один из видов</t>
  </si>
  <si>
    <t>Гипокситерапия "Горный воздух"</t>
  </si>
  <si>
    <t>не более 3 сеансов по 65 мин</t>
  </si>
  <si>
    <t>Досуг:</t>
  </si>
  <si>
    <t>14 дней</t>
  </si>
  <si>
    <t>Ежедневно до 19.00 час, 60 мин</t>
  </si>
  <si>
    <t xml:space="preserve">Оздоровительные услуги:  </t>
  </si>
  <si>
    <t>Спелеотерапия «Соляная пещера»</t>
  </si>
  <si>
    <r>
      <t>Тариф "</t>
    </r>
    <r>
      <rPr>
        <b/>
        <sz val="10"/>
        <color indexed="17"/>
        <rFont val="Arial"/>
        <family val="2"/>
        <charset val="204"/>
      </rPr>
      <t>Санаторно-курортный</t>
    </r>
    <r>
      <rPr>
        <b/>
        <sz val="10"/>
        <rFont val="Arial"/>
        <family val="2"/>
        <charset val="204"/>
      </rPr>
      <t>" на путевки в Комплекс отдыха "Бекасово" на 2019 год.</t>
    </r>
  </si>
  <si>
    <t>Стоимость путевки за номер в сутки в пределах расчетного часа, руб., 
НДС не облагается</t>
  </si>
  <si>
    <t>2-местный 1-комнатный номер  double, twin/double</t>
  </si>
  <si>
    <t>2-местный 2-комнатный  twin/double</t>
  </si>
  <si>
    <t xml:space="preserve">2-местный 1-комнатный номер double, twin/double </t>
  </si>
  <si>
    <t>2-местный 2-комнатный номер  twin/double, twin/double с кухней</t>
  </si>
  <si>
    <t>Физиотерапия аппаратная</t>
  </si>
  <si>
    <t>2 сеанса по 30 мин</t>
  </si>
  <si>
    <t>Программа «Усталые ноги»</t>
  </si>
  <si>
    <t>2 сеанса по 50 мин</t>
  </si>
  <si>
    <t>3 сеанса по 50 мин</t>
  </si>
  <si>
    <t>4 сеанса по 50 мин</t>
  </si>
  <si>
    <t>не более 7 сеансов по 20 мин</t>
  </si>
  <si>
    <t>не более 10 сеансов по 20 мин</t>
  </si>
  <si>
    <t>не более 4 сеансов по 15 мин</t>
  </si>
  <si>
    <t>не более 7 сеансов по 15 мин</t>
  </si>
  <si>
    <t>Прессотерапия</t>
  </si>
  <si>
    <t>не более 2 сеансов по 35 мин</t>
  </si>
  <si>
    <t>не более 3 сеансов по 35 мин</t>
  </si>
  <si>
    <t>не более 5 сеансов по 35 мин</t>
  </si>
  <si>
    <t>Кислородный коктейль</t>
  </si>
  <si>
    <t>не более 5 сеансов по 65 мин</t>
  </si>
  <si>
    <t>не более 12 сеансов по 65 мин</t>
  </si>
  <si>
    <t>1 сеанс, 30 мин</t>
  </si>
  <si>
    <t>трехразовое по системе "Шведский стол" в режиме работы Трапезных</t>
  </si>
  <si>
    <t>Анимация (в рамках расписания анимационной программы)</t>
  </si>
  <si>
    <t>Настольные игры (ежедневно)</t>
  </si>
  <si>
    <t>Караоке (ежедневно)</t>
  </si>
  <si>
    <t>Услугой беспроводного доступа к сети Интернет в номерах, общественных зонах, на территории</t>
  </si>
  <si>
    <r>
      <rPr>
        <sz val="10"/>
        <rFont val="Arial"/>
        <family val="2"/>
        <charset val="204"/>
      </rPr>
      <t>будни и выходные дни,</t>
    </r>
    <r>
      <rPr>
        <b/>
        <sz val="10"/>
        <rFont val="Arial"/>
        <family val="2"/>
        <charset val="204"/>
      </rPr>
      <t xml:space="preserve">
с </t>
    </r>
    <r>
      <rPr>
        <b/>
        <sz val="10"/>
        <color rgb="FFC00000"/>
        <rFont val="Arial"/>
        <family val="2"/>
        <charset val="204"/>
      </rPr>
      <t>09.01.19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C00000"/>
        <rFont val="Arial"/>
        <family val="2"/>
        <charset val="204"/>
      </rPr>
      <t xml:space="preserve">31.05.19
</t>
    </r>
    <r>
      <rPr>
        <b/>
        <sz val="10"/>
        <rFont val="Arial"/>
        <family val="2"/>
        <charset val="204"/>
      </rPr>
      <t xml:space="preserve">и с </t>
    </r>
    <r>
      <rPr>
        <b/>
        <sz val="10"/>
        <color rgb="FFC00000"/>
        <rFont val="Arial"/>
        <family val="2"/>
        <charset val="204"/>
      </rPr>
      <t>25.08.18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C00000"/>
        <rFont val="Arial"/>
        <family val="2"/>
        <charset val="204"/>
      </rPr>
      <t>28.12.19</t>
    </r>
  </si>
  <si>
    <r>
      <rPr>
        <sz val="10"/>
        <rFont val="Arial"/>
        <family val="2"/>
        <charset val="204"/>
      </rPr>
      <t>будни и выходные дни,</t>
    </r>
    <r>
      <rPr>
        <b/>
        <sz val="10"/>
        <rFont val="Arial"/>
        <family val="2"/>
        <charset val="204"/>
      </rPr>
      <t xml:space="preserve">
с </t>
    </r>
    <r>
      <rPr>
        <b/>
        <sz val="10"/>
        <color rgb="FFC00000"/>
        <rFont val="Arial"/>
        <family val="2"/>
        <charset val="204"/>
      </rPr>
      <t>31.05.19</t>
    </r>
    <r>
      <rPr>
        <b/>
        <sz val="10"/>
        <rFont val="Arial"/>
        <family val="2"/>
        <charset val="204"/>
      </rPr>
      <t xml:space="preserve"> по </t>
    </r>
    <r>
      <rPr>
        <b/>
        <sz val="10"/>
        <color rgb="FFC00000"/>
        <rFont val="Arial"/>
        <family val="2"/>
        <charset val="204"/>
      </rPr>
      <t>25.08.19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</si>
</sst>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5" formatCode="_-* #,##0\ _₽_-;\-* #,##0\ _₽_-;_-* &quot;-&quot;??\ _₽_-;_-@_-"/>
    <numFmt numFmtId="166" formatCode="#,##0_ ;\-#,##0\ 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0"/>
      <name val="Arial Cyr"/>
      <charset val="204"/>
    </font>
    <font>
      <sz val="10"/>
      <color rgb="FF333333"/>
      <name val="Arial"/>
      <family val="2"/>
      <charset val="204"/>
    </font>
    <font>
      <sz val="10"/>
      <name val="Arial Cyr"/>
      <charset val="204"/>
    </font>
    <font>
      <b/>
      <sz val="10"/>
      <color rgb="FFC00000"/>
      <name val="Arial Cyr"/>
      <charset val="204"/>
    </font>
    <font>
      <sz val="10"/>
      <color rgb="FF008000"/>
      <name val="Arial"/>
      <family val="2"/>
      <charset val="204"/>
    </font>
    <font>
      <b/>
      <sz val="10"/>
      <color rgb="FFC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0" fillId="0" borderId="0" xfId="0" applyAlignment="1">
      <alignment horizontal="left" vertical="center" wrapText="1" indent="1"/>
    </xf>
    <xf numFmtId="0" fontId="6" fillId="0" borderId="0" xfId="0" applyFont="1" applyFill="1" applyAlignment="1">
      <alignment horizontal="center" vertical="top"/>
    </xf>
    <xf numFmtId="1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1" fontId="7" fillId="0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 inden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left" vertical="center"/>
    </xf>
    <xf numFmtId="166" fontId="6" fillId="0" borderId="2" xfId="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Normal="100" workbookViewId="0"/>
  </sheetViews>
  <sheetFormatPr defaultRowHeight="15.75" x14ac:dyDescent="0.2"/>
  <cols>
    <col min="1" max="1" width="4.7109375" style="2" customWidth="1"/>
    <col min="2" max="2" width="60.140625" style="2" customWidth="1"/>
    <col min="3" max="3" width="5.7109375" style="1" hidden="1" customWidth="1"/>
    <col min="4" max="4" width="5.42578125" style="1" hidden="1" customWidth="1"/>
    <col min="5" max="5" width="5.85546875" style="1" hidden="1" customWidth="1"/>
    <col min="6" max="6" width="34.85546875" style="9" customWidth="1"/>
    <col min="7" max="8" width="34.85546875" style="2" customWidth="1"/>
    <col min="9" max="16384" width="9.140625" style="2"/>
  </cols>
  <sheetData>
    <row r="1" spans="1:7" ht="12.75" customHeight="1" x14ac:dyDescent="0.2">
      <c r="C1" s="8"/>
      <c r="D1" s="8"/>
      <c r="E1" s="8"/>
    </row>
    <row r="2" spans="1:7" ht="15.75" customHeight="1" x14ac:dyDescent="0.2">
      <c r="B2" s="16" t="s">
        <v>55</v>
      </c>
      <c r="C2" s="5"/>
      <c r="D2" s="5"/>
      <c r="E2" s="5"/>
    </row>
    <row r="3" spans="1:7" x14ac:dyDescent="0.2">
      <c r="A3" s="4"/>
      <c r="B3" s="4"/>
      <c r="C3" s="4"/>
      <c r="D3" s="4"/>
      <c r="E3" s="4"/>
    </row>
    <row r="4" spans="1:7" s="3" customFormat="1" ht="42.75" customHeight="1" x14ac:dyDescent="0.2">
      <c r="A4" s="6"/>
      <c r="B4" s="40" t="s">
        <v>3</v>
      </c>
      <c r="C4" s="17"/>
      <c r="D4" s="17"/>
      <c r="E4" s="29"/>
      <c r="F4" s="45" t="s">
        <v>56</v>
      </c>
      <c r="G4" s="45"/>
    </row>
    <row r="5" spans="1:7" s="3" customFormat="1" ht="44.25" customHeight="1" x14ac:dyDescent="0.2">
      <c r="A5" s="6"/>
      <c r="B5" s="41"/>
      <c r="C5" s="17" t="s">
        <v>0</v>
      </c>
      <c r="D5" s="17" t="s">
        <v>1</v>
      </c>
      <c r="E5" s="17" t="s">
        <v>2</v>
      </c>
      <c r="F5" s="44" t="s">
        <v>84</v>
      </c>
      <c r="G5" s="44" t="s">
        <v>85</v>
      </c>
    </row>
    <row r="6" spans="1:7" ht="19.5" x14ac:dyDescent="0.2">
      <c r="A6" s="25"/>
      <c r="B6" s="30" t="s">
        <v>12</v>
      </c>
      <c r="C6" s="31"/>
      <c r="D6" s="31"/>
      <c r="E6" s="31"/>
      <c r="F6" s="32"/>
      <c r="G6" s="32"/>
    </row>
    <row r="7" spans="1:7" ht="19.5" x14ac:dyDescent="0.2">
      <c r="A7" s="25"/>
      <c r="B7" s="19" t="s">
        <v>14</v>
      </c>
      <c r="C7" s="28">
        <v>20</v>
      </c>
      <c r="D7" s="20">
        <f>C7</f>
        <v>20</v>
      </c>
      <c r="E7" s="20"/>
      <c r="F7" s="47">
        <v>4900</v>
      </c>
      <c r="G7" s="47">
        <v>6000</v>
      </c>
    </row>
    <row r="8" spans="1:7" ht="19.5" x14ac:dyDescent="0.2">
      <c r="A8" s="25"/>
      <c r="B8" s="19" t="s">
        <v>59</v>
      </c>
      <c r="C8" s="28">
        <f>5+9+21</f>
        <v>35</v>
      </c>
      <c r="D8" s="20">
        <f>C8*2</f>
        <v>70</v>
      </c>
      <c r="E8" s="20"/>
      <c r="F8" s="47">
        <v>8300</v>
      </c>
      <c r="G8" s="47">
        <v>9800</v>
      </c>
    </row>
    <row r="9" spans="1:7" x14ac:dyDescent="0.2">
      <c r="A9" s="7"/>
      <c r="B9" s="27" t="s">
        <v>23</v>
      </c>
      <c r="C9" s="28">
        <f>6+2</f>
        <v>8</v>
      </c>
      <c r="D9" s="20">
        <f>C9*2</f>
        <v>16</v>
      </c>
      <c r="E9" s="20">
        <f>C9</f>
        <v>8</v>
      </c>
      <c r="F9" s="47">
        <v>9600</v>
      </c>
      <c r="G9" s="47">
        <v>12500</v>
      </c>
    </row>
    <row r="10" spans="1:7" ht="19.5" x14ac:dyDescent="0.2">
      <c r="A10" s="25"/>
      <c r="B10" s="27" t="s">
        <v>60</v>
      </c>
      <c r="C10" s="28">
        <f>16+4</f>
        <v>20</v>
      </c>
      <c r="D10" s="20">
        <f>C10*2</f>
        <v>40</v>
      </c>
      <c r="E10" s="20">
        <f>C10</f>
        <v>20</v>
      </c>
      <c r="F10" s="47">
        <v>9600</v>
      </c>
      <c r="G10" s="47">
        <v>12500</v>
      </c>
    </row>
    <row r="11" spans="1:7" x14ac:dyDescent="0.2">
      <c r="A11" s="6"/>
      <c r="B11" s="27" t="s">
        <v>15</v>
      </c>
      <c r="C11" s="28">
        <v>2</v>
      </c>
      <c r="D11" s="20">
        <v>6</v>
      </c>
      <c r="E11" s="20">
        <v>2</v>
      </c>
      <c r="F11" s="47">
        <v>14400</v>
      </c>
      <c r="G11" s="47">
        <v>18750</v>
      </c>
    </row>
    <row r="12" spans="1:7" x14ac:dyDescent="0.2">
      <c r="A12" s="7"/>
      <c r="B12" s="30" t="s">
        <v>16</v>
      </c>
      <c r="C12" s="31"/>
      <c r="D12" s="31"/>
      <c r="E12" s="31"/>
      <c r="F12" s="46"/>
      <c r="G12" s="46"/>
    </row>
    <row r="13" spans="1:7" x14ac:dyDescent="0.2">
      <c r="A13" s="7"/>
      <c r="B13" s="19" t="s">
        <v>14</v>
      </c>
      <c r="C13" s="20">
        <v>4</v>
      </c>
      <c r="D13" s="20">
        <v>4</v>
      </c>
      <c r="E13" s="20"/>
      <c r="F13" s="47">
        <v>4900</v>
      </c>
      <c r="G13" s="47">
        <v>6250</v>
      </c>
    </row>
    <row r="14" spans="1:7" x14ac:dyDescent="0.2">
      <c r="A14" s="7"/>
      <c r="B14" s="27" t="s">
        <v>19</v>
      </c>
      <c r="C14" s="20">
        <v>4</v>
      </c>
      <c r="D14" s="20">
        <f>C14*2</f>
        <v>8</v>
      </c>
      <c r="E14" s="20"/>
      <c r="F14" s="47">
        <v>8300</v>
      </c>
      <c r="G14" s="47">
        <v>9800</v>
      </c>
    </row>
    <row r="15" spans="1:7" x14ac:dyDescent="0.2">
      <c r="A15" s="7"/>
      <c r="B15" s="19" t="s">
        <v>13</v>
      </c>
      <c r="C15" s="20">
        <v>3</v>
      </c>
      <c r="D15" s="20">
        <f>C15*2</f>
        <v>6</v>
      </c>
      <c r="E15" s="20"/>
      <c r="F15" s="47">
        <v>8300</v>
      </c>
      <c r="G15" s="47">
        <v>10700</v>
      </c>
    </row>
    <row r="16" spans="1:7" x14ac:dyDescent="0.2">
      <c r="A16" s="7"/>
      <c r="B16" s="27" t="s">
        <v>18</v>
      </c>
      <c r="C16" s="20">
        <v>4</v>
      </c>
      <c r="D16" s="20">
        <f>C16*2</f>
        <v>8</v>
      </c>
      <c r="E16" s="20">
        <f>C16</f>
        <v>4</v>
      </c>
      <c r="F16" s="47">
        <v>8900</v>
      </c>
      <c r="G16" s="47">
        <v>11600</v>
      </c>
    </row>
    <row r="17" spans="1:8" x14ac:dyDescent="0.2">
      <c r="A17" s="7"/>
      <c r="B17" s="27" t="s">
        <v>17</v>
      </c>
      <c r="C17" s="20">
        <v>8</v>
      </c>
      <c r="D17" s="20">
        <f>C17*2</f>
        <v>16</v>
      </c>
      <c r="E17" s="20">
        <f>C17</f>
        <v>8</v>
      </c>
      <c r="F17" s="47">
        <v>10300</v>
      </c>
      <c r="G17" s="47">
        <v>13400</v>
      </c>
    </row>
    <row r="18" spans="1:8" x14ac:dyDescent="0.2">
      <c r="A18" s="7"/>
      <c r="B18" s="27" t="s">
        <v>20</v>
      </c>
      <c r="C18" s="20">
        <v>1</v>
      </c>
      <c r="D18" s="20">
        <f>C18*4</f>
        <v>4</v>
      </c>
      <c r="E18" s="20">
        <v>2</v>
      </c>
      <c r="F18" s="47">
        <v>20600</v>
      </c>
      <c r="G18" s="47">
        <v>26800</v>
      </c>
    </row>
    <row r="19" spans="1:8" x14ac:dyDescent="0.2">
      <c r="A19" s="26"/>
      <c r="B19" s="30" t="s">
        <v>21</v>
      </c>
      <c r="C19" s="18"/>
      <c r="D19" s="18"/>
      <c r="E19" s="18"/>
      <c r="F19" s="46"/>
      <c r="G19" s="46"/>
    </row>
    <row r="20" spans="1:8" x14ac:dyDescent="0.2">
      <c r="A20" s="7"/>
      <c r="B20" s="27" t="s">
        <v>57</v>
      </c>
      <c r="C20" s="20">
        <v>3</v>
      </c>
      <c r="D20" s="20">
        <f>C20*2</f>
        <v>6</v>
      </c>
      <c r="E20" s="20"/>
      <c r="F20" s="47">
        <v>8300</v>
      </c>
      <c r="G20" s="47">
        <v>9800</v>
      </c>
    </row>
    <row r="21" spans="1:8" x14ac:dyDescent="0.2">
      <c r="A21" s="7"/>
      <c r="B21" s="27" t="s">
        <v>58</v>
      </c>
      <c r="C21" s="20">
        <v>11</v>
      </c>
      <c r="D21" s="20">
        <f>C21*2</f>
        <v>22</v>
      </c>
      <c r="E21" s="20">
        <f>C21</f>
        <v>11</v>
      </c>
      <c r="F21" s="47">
        <v>9600</v>
      </c>
      <c r="G21" s="47">
        <v>12500</v>
      </c>
    </row>
    <row r="22" spans="1:8" x14ac:dyDescent="0.2">
      <c r="A22" s="7"/>
      <c r="B22" s="27" t="s">
        <v>22</v>
      </c>
      <c r="C22" s="20">
        <v>2</v>
      </c>
      <c r="D22" s="20">
        <f>C22*3</f>
        <v>6</v>
      </c>
      <c r="E22" s="20">
        <f>C22</f>
        <v>2</v>
      </c>
      <c r="F22" s="47">
        <v>15450</v>
      </c>
      <c r="G22" s="47">
        <v>20100</v>
      </c>
    </row>
    <row r="23" spans="1:8" ht="27" customHeight="1" x14ac:dyDescent="0.2">
      <c r="B23" s="63" t="s">
        <v>5</v>
      </c>
      <c r="C23" s="13"/>
      <c r="D23" s="13"/>
      <c r="E23" s="13"/>
      <c r="F23" s="14"/>
    </row>
    <row r="24" spans="1:8" x14ac:dyDescent="0.2">
      <c r="A24" s="11"/>
      <c r="B24" s="15" t="s">
        <v>24</v>
      </c>
      <c r="C24" s="15"/>
      <c r="D24" s="15"/>
      <c r="E24" s="15"/>
      <c r="F24" s="15"/>
    </row>
    <row r="25" spans="1:8" x14ac:dyDescent="0.2">
      <c r="A25" s="11"/>
      <c r="B25" s="15" t="s">
        <v>25</v>
      </c>
      <c r="C25" s="15"/>
      <c r="D25" s="15"/>
      <c r="E25" s="15"/>
      <c r="F25" s="15"/>
    </row>
    <row r="26" spans="1:8" x14ac:dyDescent="0.2">
      <c r="B26" s="15" t="s">
        <v>27</v>
      </c>
    </row>
    <row r="27" spans="1:8" ht="18" customHeight="1" x14ac:dyDescent="0.2">
      <c r="A27" s="11"/>
      <c r="B27" s="34" t="s">
        <v>4</v>
      </c>
      <c r="C27" s="34"/>
      <c r="D27" s="34"/>
      <c r="E27" s="34"/>
      <c r="F27" s="34"/>
    </row>
    <row r="28" spans="1:8" ht="38.25" x14ac:dyDescent="0.2">
      <c r="A28" s="11"/>
      <c r="B28" s="33" t="s">
        <v>26</v>
      </c>
      <c r="C28" s="15"/>
      <c r="D28" s="15"/>
      <c r="E28" s="15"/>
      <c r="F28" s="15"/>
    </row>
    <row r="29" spans="1:8" ht="15" customHeight="1" x14ac:dyDescent="0.2"/>
    <row r="30" spans="1:8" ht="25.5" customHeight="1" x14ac:dyDescent="0.2">
      <c r="B30" s="62" t="s">
        <v>28</v>
      </c>
      <c r="C30" s="62"/>
      <c r="D30" s="62"/>
      <c r="E30" s="62"/>
      <c r="F30" s="62"/>
    </row>
    <row r="31" spans="1:8" x14ac:dyDescent="0.2">
      <c r="A31" s="10"/>
      <c r="B31" s="61" t="s">
        <v>53</v>
      </c>
      <c r="C31" s="21"/>
      <c r="D31" s="21"/>
      <c r="E31" s="21"/>
      <c r="F31" s="21"/>
    </row>
    <row r="32" spans="1:8" ht="32.25" customHeight="1" x14ac:dyDescent="0.2">
      <c r="B32" s="42" t="s">
        <v>29</v>
      </c>
      <c r="C32" s="35"/>
      <c r="D32" s="35"/>
      <c r="E32" s="35"/>
      <c r="F32" s="51" t="s">
        <v>30</v>
      </c>
      <c r="G32" s="50" t="s">
        <v>30</v>
      </c>
      <c r="H32" s="49" t="s">
        <v>30</v>
      </c>
    </row>
    <row r="33" spans="2:8" ht="18" customHeight="1" x14ac:dyDescent="0.2">
      <c r="B33" s="43"/>
      <c r="C33" s="36"/>
      <c r="D33" s="36"/>
      <c r="E33" s="48"/>
      <c r="F33" s="52" t="s">
        <v>31</v>
      </c>
      <c r="G33" s="53" t="s">
        <v>32</v>
      </c>
      <c r="H33" s="54" t="s">
        <v>51</v>
      </c>
    </row>
    <row r="34" spans="2:8" ht="18" customHeight="1" x14ac:dyDescent="0.2">
      <c r="B34" s="37" t="s">
        <v>33</v>
      </c>
      <c r="C34" s="37"/>
      <c r="D34" s="37"/>
      <c r="E34" s="37"/>
      <c r="F34" s="59" t="s">
        <v>34</v>
      </c>
      <c r="G34" s="57" t="s">
        <v>34</v>
      </c>
      <c r="H34" s="55" t="s">
        <v>34</v>
      </c>
    </row>
    <row r="35" spans="2:8" ht="18" customHeight="1" x14ac:dyDescent="0.2">
      <c r="B35" s="37" t="s">
        <v>35</v>
      </c>
      <c r="C35" s="37"/>
      <c r="D35" s="37"/>
      <c r="E35" s="37"/>
      <c r="F35" s="60" t="s">
        <v>36</v>
      </c>
      <c r="G35" s="58" t="s">
        <v>36</v>
      </c>
      <c r="H35" s="56" t="s">
        <v>36</v>
      </c>
    </row>
    <row r="36" spans="2:8" ht="18" customHeight="1" x14ac:dyDescent="0.2">
      <c r="B36" s="37" t="s">
        <v>37</v>
      </c>
      <c r="C36" s="37"/>
      <c r="D36" s="37"/>
      <c r="E36" s="37"/>
      <c r="F36" s="60" t="s">
        <v>52</v>
      </c>
      <c r="G36" s="58" t="s">
        <v>52</v>
      </c>
      <c r="H36" s="56" t="s">
        <v>52</v>
      </c>
    </row>
    <row r="37" spans="2:8" ht="18" customHeight="1" x14ac:dyDescent="0.2">
      <c r="B37" s="37" t="s">
        <v>38</v>
      </c>
      <c r="C37" s="37"/>
      <c r="D37" s="37"/>
      <c r="E37" s="37"/>
      <c r="F37" s="60" t="s">
        <v>52</v>
      </c>
      <c r="G37" s="58" t="s">
        <v>52</v>
      </c>
      <c r="H37" s="56" t="s">
        <v>52</v>
      </c>
    </row>
    <row r="38" spans="2:8" ht="18" customHeight="1" x14ac:dyDescent="0.2">
      <c r="B38" s="37" t="s">
        <v>61</v>
      </c>
      <c r="C38" s="37"/>
      <c r="D38" s="37"/>
      <c r="E38" s="37"/>
      <c r="F38" s="60" t="s">
        <v>78</v>
      </c>
      <c r="G38" s="58" t="s">
        <v>62</v>
      </c>
      <c r="H38" s="56" t="s">
        <v>62</v>
      </c>
    </row>
    <row r="39" spans="2:8" ht="18" customHeight="1" x14ac:dyDescent="0.2">
      <c r="B39" s="37" t="s">
        <v>63</v>
      </c>
      <c r="C39" s="37"/>
      <c r="D39" s="37"/>
      <c r="E39" s="37"/>
      <c r="F39" s="60" t="s">
        <v>64</v>
      </c>
      <c r="G39" s="58" t="s">
        <v>65</v>
      </c>
      <c r="H39" s="56" t="s">
        <v>66</v>
      </c>
    </row>
    <row r="40" spans="2:8" ht="18" customHeight="1" x14ac:dyDescent="0.2">
      <c r="B40" s="37" t="s">
        <v>54</v>
      </c>
      <c r="C40" s="37"/>
      <c r="D40" s="37"/>
      <c r="E40" s="37"/>
      <c r="F40" s="60" t="s">
        <v>39</v>
      </c>
      <c r="G40" s="58" t="s">
        <v>67</v>
      </c>
      <c r="H40" s="56" t="s">
        <v>68</v>
      </c>
    </row>
    <row r="41" spans="2:8" ht="18" customHeight="1" x14ac:dyDescent="0.2">
      <c r="B41" s="37" t="s">
        <v>40</v>
      </c>
      <c r="C41" s="37"/>
      <c r="D41" s="37"/>
      <c r="E41" s="37"/>
      <c r="F41" s="60" t="s">
        <v>69</v>
      </c>
      <c r="G41" s="58" t="s">
        <v>41</v>
      </c>
      <c r="H41" s="56" t="s">
        <v>70</v>
      </c>
    </row>
    <row r="42" spans="2:8" ht="18" customHeight="1" x14ac:dyDescent="0.2">
      <c r="B42" s="37" t="s">
        <v>42</v>
      </c>
      <c r="C42" s="37"/>
      <c r="D42" s="37"/>
      <c r="E42" s="37"/>
      <c r="F42" s="60" t="s">
        <v>43</v>
      </c>
      <c r="G42" s="58" t="s">
        <v>44</v>
      </c>
      <c r="H42" s="56" t="s">
        <v>45</v>
      </c>
    </row>
    <row r="43" spans="2:8" ht="18" customHeight="1" x14ac:dyDescent="0.2">
      <c r="B43" s="37" t="s">
        <v>71</v>
      </c>
      <c r="C43" s="37"/>
      <c r="D43" s="37"/>
      <c r="E43" s="37"/>
      <c r="F43" s="60" t="s">
        <v>72</v>
      </c>
      <c r="G43" s="58" t="s">
        <v>73</v>
      </c>
      <c r="H43" s="56" t="s">
        <v>74</v>
      </c>
    </row>
    <row r="44" spans="2:8" ht="18" customHeight="1" x14ac:dyDescent="0.2">
      <c r="B44" s="37" t="s">
        <v>46</v>
      </c>
      <c r="C44" s="37"/>
      <c r="D44" s="37"/>
      <c r="E44" s="37"/>
      <c r="F44" s="60" t="s">
        <v>47</v>
      </c>
      <c r="G44" s="58" t="s">
        <v>47</v>
      </c>
      <c r="H44" s="56" t="s">
        <v>47</v>
      </c>
    </row>
    <row r="45" spans="2:8" ht="18" customHeight="1" x14ac:dyDescent="0.2">
      <c r="B45" s="37" t="s">
        <v>75</v>
      </c>
      <c r="C45" s="37"/>
      <c r="D45" s="37"/>
      <c r="E45" s="37"/>
      <c r="F45" s="60" t="s">
        <v>47</v>
      </c>
      <c r="G45" s="58" t="s">
        <v>47</v>
      </c>
      <c r="H45" s="56" t="s">
        <v>47</v>
      </c>
    </row>
    <row r="46" spans="2:8" ht="18" customHeight="1" x14ac:dyDescent="0.2">
      <c r="B46" s="37" t="s">
        <v>48</v>
      </c>
      <c r="C46" s="37"/>
      <c r="D46" s="37"/>
      <c r="E46" s="37"/>
      <c r="F46" s="60" t="s">
        <v>49</v>
      </c>
      <c r="G46" s="58" t="s">
        <v>76</v>
      </c>
      <c r="H46" s="56" t="s">
        <v>77</v>
      </c>
    </row>
    <row r="47" spans="2:8" ht="18" customHeight="1" x14ac:dyDescent="0.2"/>
    <row r="48" spans="2:8" x14ac:dyDescent="0.2">
      <c r="B48" s="61" t="s">
        <v>6</v>
      </c>
    </row>
    <row r="49" spans="1:6" x14ac:dyDescent="0.2">
      <c r="A49" s="10" t="s">
        <v>7</v>
      </c>
      <c r="B49" s="23" t="s">
        <v>79</v>
      </c>
    </row>
    <row r="50" spans="1:6" x14ac:dyDescent="0.2">
      <c r="B50" s="12"/>
    </row>
    <row r="51" spans="1:6" x14ac:dyDescent="0.2">
      <c r="B51" s="61" t="s">
        <v>50</v>
      </c>
    </row>
    <row r="52" spans="1:6" ht="27" customHeight="1" x14ac:dyDescent="0.2">
      <c r="A52" s="10" t="s">
        <v>7</v>
      </c>
      <c r="B52" s="39" t="s">
        <v>11</v>
      </c>
      <c r="C52" s="39"/>
      <c r="D52" s="39"/>
      <c r="E52" s="39"/>
      <c r="F52" s="39"/>
    </row>
    <row r="53" spans="1:6" x14ac:dyDescent="0.2">
      <c r="A53" s="10" t="s">
        <v>7</v>
      </c>
      <c r="B53" s="39" t="s">
        <v>80</v>
      </c>
      <c r="C53" s="39"/>
      <c r="D53" s="39"/>
      <c r="E53" s="39"/>
      <c r="F53" s="39"/>
    </row>
    <row r="54" spans="1:6" ht="15.75" customHeight="1" x14ac:dyDescent="0.2">
      <c r="A54" s="10" t="s">
        <v>7</v>
      </c>
      <c r="B54" s="23" t="s">
        <v>81</v>
      </c>
      <c r="C54" s="24"/>
      <c r="D54" s="24"/>
      <c r="E54" s="24"/>
      <c r="F54" s="24"/>
    </row>
    <row r="55" spans="1:6" x14ac:dyDescent="0.2">
      <c r="A55" s="10" t="s">
        <v>7</v>
      </c>
      <c r="B55" s="39" t="s">
        <v>82</v>
      </c>
      <c r="C55" s="39"/>
      <c r="D55" s="39"/>
      <c r="E55" s="39"/>
      <c r="F55" s="39"/>
    </row>
    <row r="56" spans="1:6" x14ac:dyDescent="0.2">
      <c r="A56" s="10"/>
      <c r="B56" s="21"/>
      <c r="C56" s="21"/>
      <c r="D56" s="21"/>
      <c r="E56" s="21"/>
      <c r="F56" s="21"/>
    </row>
    <row r="57" spans="1:6" x14ac:dyDescent="0.2">
      <c r="B57" s="61" t="s">
        <v>9</v>
      </c>
      <c r="C57" s="9"/>
      <c r="D57" s="2"/>
      <c r="E57" s="2"/>
      <c r="F57" s="2"/>
    </row>
    <row r="58" spans="1:6" x14ac:dyDescent="0.2">
      <c r="A58" s="10" t="s">
        <v>7</v>
      </c>
      <c r="B58" s="39" t="s">
        <v>83</v>
      </c>
      <c r="C58" s="39"/>
      <c r="D58" s="39"/>
      <c r="E58" s="39"/>
      <c r="F58" s="39"/>
    </row>
    <row r="59" spans="1:6" ht="15" customHeight="1" x14ac:dyDescent="0.2">
      <c r="A59" s="10" t="s">
        <v>7</v>
      </c>
      <c r="B59" s="39" t="s">
        <v>10</v>
      </c>
      <c r="C59" s="39"/>
      <c r="D59" s="39"/>
      <c r="E59" s="39"/>
      <c r="F59" s="39"/>
    </row>
    <row r="60" spans="1:6" ht="15" customHeight="1" x14ac:dyDescent="0.2">
      <c r="A60" s="10"/>
      <c r="B60" s="22"/>
      <c r="C60" s="22"/>
      <c r="D60" s="22"/>
      <c r="E60" s="22"/>
      <c r="F60" s="22"/>
    </row>
    <row r="61" spans="1:6" ht="30" customHeight="1" x14ac:dyDescent="0.2">
      <c r="B61" s="38" t="s">
        <v>8</v>
      </c>
      <c r="C61" s="38"/>
      <c r="D61" s="38"/>
      <c r="E61" s="38"/>
      <c r="F61" s="38"/>
    </row>
    <row r="62" spans="1:6" ht="21" customHeight="1" x14ac:dyDescent="0.2"/>
    <row r="63" spans="1:6" ht="18" customHeight="1" x14ac:dyDescent="0.2"/>
    <row r="64" spans="1:6" ht="18" customHeight="1" x14ac:dyDescent="0.2"/>
    <row r="65" ht="18" customHeight="1" x14ac:dyDescent="0.2"/>
  </sheetData>
  <mergeCells count="10">
    <mergeCell ref="B61:F61"/>
    <mergeCell ref="B52:F52"/>
    <mergeCell ref="B59:F59"/>
    <mergeCell ref="B53:F53"/>
    <mergeCell ref="B58:F58"/>
    <mergeCell ref="B30:F30"/>
    <mergeCell ref="B55:F55"/>
    <mergeCell ref="B4:B5"/>
    <mergeCell ref="B32:B33"/>
    <mergeCell ref="F4:G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Санаторно-курортный_2019 </vt:lpstr>
      <vt:lpstr>'Санаторно-курортный_2019 '!Область_печати</vt:lpstr>
    </vt:vector>
  </TitlesOfParts>
  <Company>УПЦ 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NatashaS</dc:creator>
  <cp:lastModifiedBy>Сморгунова Евгения Владимировна</cp:lastModifiedBy>
  <cp:lastPrinted>2018-10-29T12:55:00Z</cp:lastPrinted>
  <dcterms:created xsi:type="dcterms:W3CDTF">2006-08-01T08:11:15Z</dcterms:created>
  <dcterms:modified xsi:type="dcterms:W3CDTF">2018-10-29T12:56:10Z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